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ccbfae6555480edd/Área de Trabalho/CBA/2025/REDE LOGICA E FOTOVOLTAICA/redes/Para site Redes/"/>
    </mc:Choice>
  </mc:AlternateContent>
  <xr:revisionPtr revIDLastSave="71" documentId="8_{CE7A6815-2115-4A12-9618-99059CBB3469}" xr6:coauthVersionLast="47" xr6:coauthVersionMax="47" xr10:uidLastSave="{F3106BA1-A031-4EA4-8A4C-F38EF188F403}"/>
  <bookViews>
    <workbookView xWindow="-120" yWindow="-120" windowWidth="20730" windowHeight="110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F3" i="1" l="1"/>
  <c r="H3" i="1" l="1"/>
  <c r="N3" i="1" s="1"/>
  <c r="K3" i="1" l="1"/>
  <c r="L3" i="1"/>
  <c r="M3" i="1" l="1"/>
</calcChain>
</file>

<file path=xl/sharedStrings.xml><?xml version="1.0" encoding="utf-8"?>
<sst xmlns="http://schemas.openxmlformats.org/spreadsheetml/2006/main" count="19" uniqueCount="15">
  <si>
    <t>Item</t>
  </si>
  <si>
    <t>Descrição</t>
  </si>
  <si>
    <t>Und</t>
  </si>
  <si>
    <t>Quant</t>
  </si>
  <si>
    <t>V.Unit</t>
  </si>
  <si>
    <t>V. Total</t>
  </si>
  <si>
    <t>SV</t>
  </si>
  <si>
    <t>MÉDIA</t>
  </si>
  <si>
    <t>DESVIO PADRÃO</t>
  </si>
  <si>
    <t>LIMITE INFERIOR (média - desvio)</t>
  </si>
  <si>
    <t>MENOR VALOR UNITÁRIO</t>
  </si>
  <si>
    <t>TRINDADE INSTALAÇÕES LTDA CNPJ 30.948.352/0001-34</t>
  </si>
  <si>
    <t>DINIZ TECNOLOGIA CNPJ 48.094.844/0001-75</t>
  </si>
  <si>
    <t>FP SERVIÇOS DE ELETRICA CNPJ 53.152.551/0001-37</t>
  </si>
  <si>
    <t xml:space="preserve">Contratação de empresa especializada no serviço de instalação de cabeamento estruturado categoria 6 com infraestrutura seca com eletrocalhas (50 pontos de rede).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</si>
</sst>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4" fontId="5" fillId="0" borderId="7" xfId="1" applyFont="1" applyBorder="1" applyAlignment="1">
      <alignment horizontal="center" vertical="center" wrapText="1"/>
    </xf>
    <xf numFmtId="44" fontId="0" fillId="0" borderId="0" xfId="0" applyNumberFormat="1"/>
    <xf numFmtId="0" fontId="3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 wrapText="1"/>
    </xf>
    <xf numFmtId="44" fontId="2" fillId="0" borderId="8" xfId="1" applyFont="1" applyBorder="1" applyAlignment="1">
      <alignment horizontal="center" vertical="center"/>
    </xf>
    <xf numFmtId="44" fontId="5" fillId="0" borderId="19" xfId="1" applyFont="1" applyBorder="1" applyAlignment="1">
      <alignment horizontal="center" vertical="center" wrapText="1"/>
    </xf>
    <xf numFmtId="44" fontId="5" fillId="0" borderId="8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4" fillId="0" borderId="17" xfId="1" applyFont="1" applyBorder="1" applyAlignment="1">
      <alignment horizontal="center" vertical="center" wrapText="1"/>
    </xf>
    <xf numFmtId="44" fontId="4" fillId="0" borderId="18" xfId="1" applyFont="1" applyBorder="1" applyAlignment="1">
      <alignment horizontal="center" vertical="center" wrapText="1"/>
    </xf>
    <xf numFmtId="44" fontId="4" fillId="0" borderId="10" xfId="1" applyFont="1" applyBorder="1" applyAlignment="1">
      <alignment horizontal="center" vertical="center" wrapText="1"/>
    </xf>
    <xf numFmtId="44" fontId="4" fillId="0" borderId="21" xfId="1" applyFont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abSelected="1" view="pageBreakPreview" zoomScale="60" zoomScaleNormal="100" workbookViewId="0">
      <selection activeCell="B3" sqref="B3"/>
    </sheetView>
  </sheetViews>
  <sheetFormatPr defaultRowHeight="15" x14ac:dyDescent="0.25"/>
  <cols>
    <col min="2" max="2" width="40.28515625" style="1" customWidth="1"/>
    <col min="5" max="5" width="14.42578125" bestFit="1" customWidth="1"/>
    <col min="6" max="10" width="14.85546875" bestFit="1" customWidth="1"/>
    <col min="11" max="11" width="16.28515625" bestFit="1" customWidth="1"/>
    <col min="12" max="12" width="15.5703125" bestFit="1" customWidth="1"/>
    <col min="13" max="13" width="20.7109375" customWidth="1"/>
    <col min="14" max="14" width="16.28515625" customWidth="1"/>
  </cols>
  <sheetData>
    <row r="1" spans="1:14" ht="27" customHeight="1" thickBot="1" x14ac:dyDescent="0.3">
      <c r="A1" s="21" t="s">
        <v>0</v>
      </c>
      <c r="B1" s="29" t="s">
        <v>1</v>
      </c>
      <c r="C1" s="23" t="s">
        <v>2</v>
      </c>
      <c r="D1" s="25" t="s">
        <v>3</v>
      </c>
      <c r="E1" s="27" t="s">
        <v>12</v>
      </c>
      <c r="F1" s="28"/>
      <c r="G1" s="27" t="s">
        <v>11</v>
      </c>
      <c r="H1" s="20"/>
      <c r="I1" s="19" t="s">
        <v>13</v>
      </c>
      <c r="J1" s="20"/>
      <c r="K1" s="13" t="s">
        <v>7</v>
      </c>
      <c r="L1" s="15" t="s">
        <v>8</v>
      </c>
      <c r="M1" s="17" t="s">
        <v>9</v>
      </c>
      <c r="N1" s="17" t="s">
        <v>10</v>
      </c>
    </row>
    <row r="2" spans="1:14" ht="30.6" customHeight="1" thickBot="1" x14ac:dyDescent="0.3">
      <c r="A2" s="22"/>
      <c r="B2" s="30"/>
      <c r="C2" s="24"/>
      <c r="D2" s="26"/>
      <c r="E2" s="11" t="s">
        <v>4</v>
      </c>
      <c r="F2" s="6" t="s">
        <v>5</v>
      </c>
      <c r="G2" s="12" t="s">
        <v>4</v>
      </c>
      <c r="H2" s="6" t="s">
        <v>5</v>
      </c>
      <c r="I2" s="12" t="s">
        <v>4</v>
      </c>
      <c r="J2" s="6" t="s">
        <v>5</v>
      </c>
      <c r="K2" s="14"/>
      <c r="L2" s="16"/>
      <c r="M2" s="18"/>
      <c r="N2" s="18"/>
    </row>
    <row r="3" spans="1:14" ht="71.25" customHeight="1" thickBot="1" x14ac:dyDescent="0.3">
      <c r="A3" s="2">
        <v>1</v>
      </c>
      <c r="B3" s="5" t="s">
        <v>14</v>
      </c>
      <c r="C3" s="6" t="s">
        <v>6</v>
      </c>
      <c r="D3" s="6">
        <v>1</v>
      </c>
      <c r="E3" s="7">
        <v>344925.97</v>
      </c>
      <c r="F3" s="8">
        <f>$D3*E3</f>
        <v>344925.97</v>
      </c>
      <c r="G3" s="8">
        <v>278000.5</v>
      </c>
      <c r="H3" s="8">
        <f>$D3*G3</f>
        <v>278000.5</v>
      </c>
      <c r="I3" s="8">
        <v>323227.33</v>
      </c>
      <c r="J3" s="8">
        <f>$D3*I3</f>
        <v>323227.33</v>
      </c>
      <c r="K3" s="10">
        <f>AVERAGE(E3:J3)</f>
        <v>315384.60000000003</v>
      </c>
      <c r="L3" s="9">
        <f>_xlfn.STDEV.P(E3:J3)</f>
        <v>27879.334569652114</v>
      </c>
      <c r="M3" s="3">
        <f>K3-L3</f>
        <v>287505.26543034794</v>
      </c>
      <c r="N3" s="3">
        <f>MIN(E3:J3)</f>
        <v>278000.5</v>
      </c>
    </row>
    <row r="4" spans="1:14" x14ac:dyDescent="0.25">
      <c r="B4"/>
      <c r="K4" s="4"/>
    </row>
  </sheetData>
  <mergeCells count="11">
    <mergeCell ref="A1:A2"/>
    <mergeCell ref="C1:C2"/>
    <mergeCell ref="D1:D2"/>
    <mergeCell ref="E1:F1"/>
    <mergeCell ref="G1:H1"/>
    <mergeCell ref="B1:B2"/>
    <mergeCell ref="K1:K2"/>
    <mergeCell ref="L1:L2"/>
    <mergeCell ref="M1:M2"/>
    <mergeCell ref="N1:N2"/>
    <mergeCell ref="I1:J1"/>
  </mergeCells>
  <pageMargins left="0.511811024" right="0.511811024" top="0.78740157499999996" bottom="0.78740157499999996" header="0.31496062000000002" footer="0.3149606200000000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FUEA</dc:creator>
  <cp:lastModifiedBy>Carlos Alberto R de faria Jr.</cp:lastModifiedBy>
  <cp:lastPrinted>2025-02-06T14:21:37Z</cp:lastPrinted>
  <dcterms:created xsi:type="dcterms:W3CDTF">2024-04-09T13:33:21Z</dcterms:created>
  <dcterms:modified xsi:type="dcterms:W3CDTF">2025-02-06T14:22:26Z</dcterms:modified>
</cp:coreProperties>
</file>